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IRA\FINANCIJSKA IZVJEŠĆA\PRORAČUN 2026\za slanje\FIN.PLAN DOM ZDRAVLJA 2026\FINALNO\tablica sa potpisom ravnatelja\ja neke izmjene finalno\"/>
    </mc:Choice>
  </mc:AlternateContent>
  <xr:revisionPtr revIDLastSave="0" documentId="13_ncr:1_{BE992E6A-B839-45AB-A682-F40D46270E80}" xr6:coauthVersionLast="47" xr6:coauthVersionMax="47" xr10:uidLastSave="{00000000-0000-0000-0000-000000000000}"/>
  <bookViews>
    <workbookView xWindow="-108" yWindow="-108" windowWidth="23256" windowHeight="12276" tabRatio="211" xr2:uid="{00000000-000D-0000-FFFF-FFFF00000000}"/>
  </bookViews>
  <sheets>
    <sheet name="TABLICA NOVČANOG TIJEKA" sheetId="1" r:id="rId1"/>
  </sheets>
  <calcPr calcId="181029"/>
</workbook>
</file>

<file path=xl/calcChain.xml><?xml version="1.0" encoding="utf-8"?>
<calcChain xmlns="http://schemas.openxmlformats.org/spreadsheetml/2006/main">
  <c r="C14" i="1" l="1"/>
  <c r="K50" i="1"/>
  <c r="J50" i="1"/>
  <c r="I50" i="1"/>
  <c r="H50" i="1"/>
  <c r="G50" i="1"/>
  <c r="F50" i="1"/>
  <c r="E50" i="1"/>
  <c r="D50" i="1"/>
  <c r="D47" i="1"/>
  <c r="E47" i="1"/>
  <c r="F47" i="1"/>
  <c r="G47" i="1"/>
  <c r="H47" i="1"/>
  <c r="H45" i="1" l="1"/>
  <c r="G45" i="1"/>
  <c r="F45" i="1"/>
  <c r="D45" i="1"/>
  <c r="E45" i="1"/>
  <c r="E69" i="1"/>
  <c r="F69" i="1"/>
  <c r="G69" i="1"/>
  <c r="H69" i="1"/>
  <c r="I69" i="1"/>
  <c r="J69" i="1"/>
  <c r="K69" i="1"/>
  <c r="D69" i="1"/>
  <c r="E64" i="1"/>
  <c r="F64" i="1"/>
  <c r="G64" i="1"/>
  <c r="H64" i="1"/>
  <c r="I64" i="1"/>
  <c r="J64" i="1"/>
  <c r="K64" i="1"/>
  <c r="D64" i="1"/>
  <c r="D49" i="1" l="1"/>
  <c r="D68" i="1" l="1"/>
  <c r="D70" i="1" s="1"/>
  <c r="D51" i="1"/>
  <c r="F49" i="1" l="1"/>
  <c r="K49" i="1"/>
  <c r="K47" i="1"/>
  <c r="J49" i="1"/>
  <c r="J47" i="1"/>
  <c r="I49" i="1"/>
  <c r="I47" i="1"/>
  <c r="I68" i="1" s="1"/>
  <c r="H49" i="1"/>
  <c r="G49" i="1"/>
  <c r="G51" i="1" s="1"/>
  <c r="E49" i="1"/>
  <c r="H68" i="1" l="1"/>
  <c r="E51" i="1"/>
  <c r="E68" i="1"/>
  <c r="E70" i="1" s="1"/>
  <c r="G68" i="1"/>
  <c r="K68" i="1"/>
  <c r="J68" i="1"/>
  <c r="F68" i="1"/>
  <c r="F51" i="1"/>
  <c r="K51" i="1"/>
  <c r="J51" i="1"/>
  <c r="I51" i="1"/>
  <c r="H51" i="1"/>
  <c r="K45" i="1"/>
  <c r="J45" i="1"/>
  <c r="I45" i="1"/>
  <c r="F70" i="1" l="1"/>
  <c r="G70" i="1" s="1"/>
  <c r="H70" i="1" s="1"/>
  <c r="I70" i="1" s="1"/>
  <c r="J70" i="1" s="1"/>
  <c r="K70" i="1" s="1"/>
</calcChain>
</file>

<file path=xl/sharedStrings.xml><?xml version="1.0" encoding="utf-8"?>
<sst xmlns="http://schemas.openxmlformats.org/spreadsheetml/2006/main" count="82" uniqueCount="64">
  <si>
    <t>RASHODI</t>
  </si>
  <si>
    <t>Dinamika financiranja prema pojedinim stavkama troškova i izvora financiranja</t>
  </si>
  <si>
    <t>Vrsta troška</t>
  </si>
  <si>
    <t>I. kvartal</t>
  </si>
  <si>
    <t>II. kvartal</t>
  </si>
  <si>
    <t>III. kvartal</t>
  </si>
  <si>
    <t>IV. kvartal</t>
  </si>
  <si>
    <t>Plaće</t>
  </si>
  <si>
    <t>Doprinosi na plaću</t>
  </si>
  <si>
    <t>Naknada za prijevoz</t>
  </si>
  <si>
    <t>Intelektualne usluge</t>
  </si>
  <si>
    <t>Uredski materijal</t>
  </si>
  <si>
    <t>Poštanski troškovi</t>
  </si>
  <si>
    <t>Promotivne aktivnosti</t>
  </si>
  <si>
    <t>Reprezentacija</t>
  </si>
  <si>
    <t xml:space="preserve">Oprema </t>
  </si>
  <si>
    <t>UKUPNO</t>
  </si>
  <si>
    <t>Izvor 11-sufinanciranje</t>
  </si>
  <si>
    <t>Izvor 19-predfinanciranje</t>
  </si>
  <si>
    <t>Izvor 54</t>
  </si>
  <si>
    <t>PRIHODI</t>
  </si>
  <si>
    <t xml:space="preserve">Izvor  </t>
  </si>
  <si>
    <t>Prihod</t>
  </si>
  <si>
    <t>UKUPNO PRIHOD</t>
  </si>
  <si>
    <t>NOVČANI TIJEK</t>
  </si>
  <si>
    <t>Zakupnine i najamnine</t>
  </si>
  <si>
    <t>Dinamika očekivanih/stvarnih uplata</t>
  </si>
  <si>
    <t xml:space="preserve">Plaće </t>
  </si>
  <si>
    <t xml:space="preserve">Doprinosi na plaću </t>
  </si>
  <si>
    <t xml:space="preserve">Službena putovanja </t>
  </si>
  <si>
    <t xml:space="preserve">Naknada za prijevoz </t>
  </si>
  <si>
    <t>datum početka projekta</t>
  </si>
  <si>
    <t>datum završetka projekta</t>
  </si>
  <si>
    <t>ukupna vrijednost projekta</t>
  </si>
  <si>
    <t>udio u projektu</t>
  </si>
  <si>
    <t>županija</t>
  </si>
  <si>
    <t>IF</t>
  </si>
  <si>
    <t>UKUPNO 11+19+51+54</t>
  </si>
  <si>
    <t>RASHOD (IZVOR 11+19+51+54)</t>
  </si>
  <si>
    <t>EU</t>
  </si>
  <si>
    <t>šifra i naziv  projekta</t>
  </si>
  <si>
    <t>Odgovorna osoba</t>
  </si>
  <si>
    <t>Ciljevi projekta</t>
  </si>
  <si>
    <t>Status projekta</t>
  </si>
  <si>
    <t>u pripremi</t>
  </si>
  <si>
    <t>u provedbi</t>
  </si>
  <si>
    <t>UPLATA</t>
  </si>
  <si>
    <t>TABLICA NOVČANOG TIJEKA PROJEKTA</t>
  </si>
  <si>
    <t>izvor 51 -pomoć MRRFEU</t>
  </si>
  <si>
    <t>2026. godina</t>
  </si>
  <si>
    <t>2027. godina</t>
  </si>
  <si>
    <t>Ostali rashodi za zaposlenike</t>
  </si>
  <si>
    <t>Stručno usavršavanje</t>
  </si>
  <si>
    <t>Financiranje projekta</t>
  </si>
  <si>
    <t>NPOO.C5.1.R3-I1.01.0060 - SPECIJALISTIČKO USAVRŠAVANJE DOKTORA MEDICINE ZA DOM ZDRAVLJA ZADARSKE ŽUPANIJE</t>
  </si>
  <si>
    <t xml:space="preserve">u provedbi </t>
  </si>
  <si>
    <t>06.09.2023.</t>
  </si>
  <si>
    <t>27.12.2028.</t>
  </si>
  <si>
    <t>Specijalističko medicinsko osposobljavanje na primarnoj razini zdravstvene zaštite 12 specijalizanata</t>
  </si>
  <si>
    <t>Upravni odjel za poljoprivredu, ribarstvo i EU fondove</t>
  </si>
  <si>
    <t>Upravni odjel za</t>
  </si>
  <si>
    <t>Ravnatelj:</t>
  </si>
  <si>
    <t>Mr.sc. Marko Kolega, dr. med.</t>
  </si>
  <si>
    <r>
      <t xml:space="preserve">____________      </t>
    </r>
    <r>
      <rPr>
        <sz val="11"/>
        <rFont val="Calibri"/>
        <family val="2"/>
        <charset val="238"/>
      </rPr>
      <t xml:space="preserve">  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</si>
</sst>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/>
    <xf numFmtId="4" fontId="0" fillId="2" borderId="1" xfId="0" applyNumberFormat="1" applyFill="1" applyBorder="1"/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5" xfId="0" applyBorder="1"/>
    <xf numFmtId="9" fontId="0" fillId="0" borderId="0" xfId="0" applyNumberForma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8"/>
  <sheetViews>
    <sheetView tabSelected="1" topLeftCell="A56" zoomScaleNormal="100" workbookViewId="0">
      <selection activeCell="D79" sqref="D79"/>
    </sheetView>
  </sheetViews>
  <sheetFormatPr defaultColWidth="11.5546875" defaultRowHeight="13.2" x14ac:dyDescent="0.25"/>
  <cols>
    <col min="1" max="1" width="2.88671875" customWidth="1"/>
    <col min="2" max="2" width="27.88671875" customWidth="1"/>
    <col min="3" max="3" width="14.44140625" customWidth="1"/>
    <col min="4" max="4" width="11.6640625" customWidth="1"/>
    <col min="5" max="5" width="12" customWidth="1"/>
    <col min="6" max="7" width="12.33203125" bestFit="1" customWidth="1"/>
    <col min="8" max="8" width="12.88671875" customWidth="1"/>
    <col min="9" max="9" width="11.5546875" customWidth="1"/>
    <col min="10" max="10" width="10.88671875" customWidth="1"/>
    <col min="11" max="11" width="11.44140625" customWidth="1"/>
    <col min="12" max="12" width="0" hidden="1" customWidth="1"/>
    <col min="14" max="14" width="0" hidden="1" customWidth="1"/>
  </cols>
  <sheetData>
    <row r="1" spans="2:3" x14ac:dyDescent="0.25">
      <c r="B1" t="s">
        <v>47</v>
      </c>
    </row>
    <row r="2" spans="2:3" ht="6" customHeight="1" x14ac:dyDescent="0.25"/>
    <row r="3" spans="2:3" ht="14.25" customHeight="1" x14ac:dyDescent="0.25">
      <c r="B3" s="9" t="s">
        <v>60</v>
      </c>
      <c r="C3" t="s">
        <v>59</v>
      </c>
    </row>
    <row r="4" spans="2:3" ht="15.75" customHeight="1" x14ac:dyDescent="0.25">
      <c r="B4" s="9" t="s">
        <v>53</v>
      </c>
      <c r="C4" s="17" t="s">
        <v>54</v>
      </c>
    </row>
    <row r="5" spans="2:3" ht="12.75" hidden="1" customHeight="1" x14ac:dyDescent="0.25"/>
    <row r="6" spans="2:3" ht="12.75" hidden="1" customHeight="1" x14ac:dyDescent="0.25"/>
    <row r="7" spans="2:3" ht="12.75" hidden="1" customHeight="1" x14ac:dyDescent="0.25"/>
    <row r="8" spans="2:3" ht="11.25" customHeight="1" x14ac:dyDescent="0.25">
      <c r="C8" t="s">
        <v>40</v>
      </c>
    </row>
    <row r="9" spans="2:3" ht="12" customHeight="1" x14ac:dyDescent="0.25">
      <c r="B9" t="s">
        <v>31</v>
      </c>
      <c r="C9" t="s">
        <v>56</v>
      </c>
    </row>
    <row r="10" spans="2:3" ht="13.5" customHeight="1" x14ac:dyDescent="0.25">
      <c r="B10" t="s">
        <v>32</v>
      </c>
      <c r="C10" t="s">
        <v>57</v>
      </c>
    </row>
    <row r="11" spans="2:3" ht="13.5" customHeight="1" x14ac:dyDescent="0.25">
      <c r="B11" s="9" t="s">
        <v>33</v>
      </c>
      <c r="C11" s="10">
        <v>2142495.38</v>
      </c>
    </row>
    <row r="12" spans="2:3" ht="13.5" customHeight="1" x14ac:dyDescent="0.25">
      <c r="B12" s="9" t="s">
        <v>34</v>
      </c>
      <c r="C12" s="16">
        <v>0</v>
      </c>
    </row>
    <row r="13" spans="2:3" ht="13.5" customHeight="1" x14ac:dyDescent="0.25">
      <c r="B13" t="s">
        <v>35</v>
      </c>
      <c r="C13">
        <v>0</v>
      </c>
    </row>
    <row r="14" spans="2:3" ht="13.5" customHeight="1" x14ac:dyDescent="0.25">
      <c r="B14" t="s">
        <v>39</v>
      </c>
      <c r="C14" s="10">
        <f>C11</f>
        <v>2142495.38</v>
      </c>
    </row>
    <row r="15" spans="2:3" ht="13.5" customHeight="1" x14ac:dyDescent="0.25">
      <c r="B15" s="9" t="s">
        <v>41</v>
      </c>
    </row>
    <row r="16" spans="2:3" ht="13.5" customHeight="1" x14ac:dyDescent="0.25">
      <c r="B16" s="9" t="s">
        <v>42</v>
      </c>
      <c r="C16" t="s">
        <v>58</v>
      </c>
    </row>
    <row r="17" spans="2:12" ht="13.5" customHeight="1" x14ac:dyDescent="0.25">
      <c r="B17" s="9" t="s">
        <v>43</v>
      </c>
      <c r="C17" t="s">
        <v>55</v>
      </c>
    </row>
    <row r="18" spans="2:12" ht="13.5" customHeight="1" x14ac:dyDescent="0.25">
      <c r="B18" t="s">
        <v>44</v>
      </c>
    </row>
    <row r="19" spans="2:12" ht="13.5" customHeight="1" x14ac:dyDescent="0.25">
      <c r="B19" t="s">
        <v>45</v>
      </c>
    </row>
    <row r="20" spans="2:12" ht="13.5" customHeight="1" x14ac:dyDescent="0.25"/>
    <row r="21" spans="2:12" x14ac:dyDescent="0.25">
      <c r="B21" s="9" t="s">
        <v>0</v>
      </c>
    </row>
    <row r="22" spans="2:12" ht="14.25" customHeight="1" x14ac:dyDescent="0.25">
      <c r="B22" t="s">
        <v>1</v>
      </c>
    </row>
    <row r="23" spans="2:12" ht="10.5" customHeight="1" x14ac:dyDescent="0.25">
      <c r="B23" s="15"/>
    </row>
    <row r="24" spans="2:12" hidden="1" x14ac:dyDescent="0.25"/>
    <row r="25" spans="2:12" ht="15" customHeight="1" x14ac:dyDescent="0.25">
      <c r="B25" s="18" t="s">
        <v>0</v>
      </c>
      <c r="C25" s="19"/>
      <c r="D25" s="20" t="s">
        <v>49</v>
      </c>
      <c r="E25" s="20"/>
      <c r="F25" s="20"/>
      <c r="G25" s="19"/>
      <c r="H25" s="18" t="s">
        <v>50</v>
      </c>
      <c r="I25" s="20"/>
      <c r="J25" s="20"/>
      <c r="K25" s="19"/>
      <c r="L25" s="2"/>
    </row>
    <row r="26" spans="2:12" ht="28.5" customHeight="1" x14ac:dyDescent="0.25">
      <c r="B26" s="5" t="s">
        <v>2</v>
      </c>
      <c r="C26" s="6" t="s">
        <v>36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3</v>
      </c>
      <c r="I26" s="5" t="s">
        <v>4</v>
      </c>
      <c r="J26" s="5" t="s">
        <v>5</v>
      </c>
      <c r="K26" s="5" t="s">
        <v>6</v>
      </c>
    </row>
    <row r="27" spans="2:12" ht="14.4" customHeight="1" x14ac:dyDescent="0.25">
      <c r="B27" s="1" t="s">
        <v>7</v>
      </c>
      <c r="C27" s="4">
        <v>11</v>
      </c>
      <c r="D27" s="7"/>
      <c r="E27" s="7"/>
      <c r="F27" s="7"/>
      <c r="G27" s="7"/>
      <c r="H27" s="7"/>
      <c r="I27" s="7"/>
      <c r="J27" s="7"/>
      <c r="K27" s="7"/>
    </row>
    <row r="28" spans="2:12" ht="14.4" customHeight="1" x14ac:dyDescent="0.25">
      <c r="B28" s="1" t="s">
        <v>27</v>
      </c>
      <c r="C28" s="4">
        <v>54</v>
      </c>
      <c r="D28" s="7">
        <v>77605</v>
      </c>
      <c r="E28" s="7">
        <v>71825</v>
      </c>
      <c r="F28" s="7">
        <v>72505</v>
      </c>
      <c r="G28" s="7">
        <v>74290</v>
      </c>
      <c r="H28" s="7">
        <v>26350</v>
      </c>
      <c r="I28" s="7"/>
      <c r="J28" s="7"/>
      <c r="K28" s="7"/>
    </row>
    <row r="29" spans="2:12" ht="14.4" customHeight="1" x14ac:dyDescent="0.25">
      <c r="B29" s="1" t="s">
        <v>8</v>
      </c>
      <c r="C29" s="4">
        <v>11</v>
      </c>
      <c r="D29" s="7"/>
      <c r="E29" s="7"/>
      <c r="F29" s="7"/>
      <c r="G29" s="7"/>
      <c r="H29" s="7"/>
      <c r="I29" s="7"/>
      <c r="J29" s="7"/>
      <c r="K29" s="7"/>
    </row>
    <row r="30" spans="2:12" ht="14.4" customHeight="1" x14ac:dyDescent="0.25">
      <c r="B30" s="1" t="s">
        <v>28</v>
      </c>
      <c r="C30" s="4">
        <v>54</v>
      </c>
      <c r="D30" s="7">
        <v>13695</v>
      </c>
      <c r="E30" s="7">
        <v>12675</v>
      </c>
      <c r="F30" s="7">
        <v>12795</v>
      </c>
      <c r="G30" s="7">
        <v>13110</v>
      </c>
      <c r="H30" s="7">
        <v>4650</v>
      </c>
      <c r="I30" s="7"/>
      <c r="J30" s="7"/>
      <c r="K30" s="7"/>
    </row>
    <row r="31" spans="2:12" ht="14.4" customHeight="1" x14ac:dyDescent="0.25">
      <c r="B31" s="1" t="s">
        <v>29</v>
      </c>
      <c r="C31" s="4">
        <v>54</v>
      </c>
      <c r="D31" s="7"/>
      <c r="E31" s="7"/>
      <c r="F31" s="7"/>
      <c r="G31" s="7"/>
      <c r="H31" s="7"/>
      <c r="I31" s="7"/>
      <c r="J31" s="7"/>
      <c r="K31" s="7"/>
    </row>
    <row r="32" spans="2:12" ht="14.4" customHeight="1" x14ac:dyDescent="0.25">
      <c r="B32" s="1" t="s">
        <v>9</v>
      </c>
      <c r="C32" s="4">
        <v>11</v>
      </c>
      <c r="D32" s="7"/>
      <c r="E32" s="7"/>
      <c r="F32" s="7"/>
      <c r="G32" s="7"/>
      <c r="H32" s="7"/>
      <c r="I32" s="7"/>
      <c r="J32" s="7"/>
      <c r="K32" s="7"/>
    </row>
    <row r="33" spans="2:13" ht="14.4" customHeight="1" x14ac:dyDescent="0.25">
      <c r="B33" s="1" t="s">
        <v>30</v>
      </c>
      <c r="C33" s="4">
        <v>54</v>
      </c>
      <c r="D33" s="7">
        <v>4700</v>
      </c>
      <c r="E33" s="7">
        <v>4700</v>
      </c>
      <c r="F33" s="7">
        <v>4700</v>
      </c>
      <c r="G33" s="7">
        <v>4700</v>
      </c>
      <c r="H33" s="7">
        <v>1600</v>
      </c>
      <c r="I33" s="7"/>
      <c r="J33" s="7"/>
      <c r="K33" s="7"/>
    </row>
    <row r="34" spans="2:13" ht="14.4" customHeight="1" x14ac:dyDescent="0.25">
      <c r="B34" s="1" t="s">
        <v>11</v>
      </c>
      <c r="C34" s="4">
        <v>54</v>
      </c>
      <c r="D34" s="7"/>
      <c r="E34" s="7"/>
      <c r="F34" s="7"/>
      <c r="G34" s="7"/>
      <c r="H34" s="7"/>
      <c r="I34" s="7"/>
      <c r="J34" s="7"/>
      <c r="K34" s="7"/>
    </row>
    <row r="35" spans="2:13" ht="14.4" customHeight="1" x14ac:dyDescent="0.25">
      <c r="B35" s="1" t="s">
        <v>12</v>
      </c>
      <c r="C35" s="4">
        <v>54</v>
      </c>
      <c r="D35" s="7"/>
      <c r="E35" s="7"/>
      <c r="F35" s="7"/>
      <c r="G35" s="7"/>
      <c r="H35" s="7"/>
      <c r="I35" s="7"/>
      <c r="J35" s="7"/>
      <c r="K35" s="7"/>
    </row>
    <row r="36" spans="2:13" ht="14.4" customHeight="1" x14ac:dyDescent="0.25">
      <c r="B36" s="1" t="s">
        <v>13</v>
      </c>
      <c r="C36" s="4">
        <v>19</v>
      </c>
      <c r="D36" s="7"/>
      <c r="E36" s="7"/>
      <c r="F36" s="7"/>
      <c r="G36" s="7"/>
      <c r="H36" s="7"/>
      <c r="I36" s="7"/>
      <c r="J36" s="7"/>
      <c r="K36" s="7"/>
    </row>
    <row r="37" spans="2:13" ht="14.4" customHeight="1" x14ac:dyDescent="0.25">
      <c r="B37" s="1" t="s">
        <v>10</v>
      </c>
      <c r="C37" s="4">
        <v>11</v>
      </c>
      <c r="D37" s="7"/>
      <c r="E37" s="7"/>
      <c r="F37" s="7"/>
      <c r="G37" s="7"/>
      <c r="H37" s="7"/>
      <c r="I37" s="7"/>
      <c r="J37" s="7"/>
      <c r="K37" s="7"/>
    </row>
    <row r="38" spans="2:13" ht="14.4" customHeight="1" x14ac:dyDescent="0.25">
      <c r="B38" s="1" t="s">
        <v>10</v>
      </c>
      <c r="C38" s="4">
        <v>54</v>
      </c>
      <c r="D38" s="7"/>
      <c r="E38" s="7"/>
      <c r="F38" s="7"/>
      <c r="G38" s="7"/>
      <c r="H38" s="7"/>
      <c r="I38" s="7"/>
      <c r="J38" s="7"/>
      <c r="K38" s="7"/>
    </row>
    <row r="39" spans="2:13" ht="14.4" customHeight="1" x14ac:dyDescent="0.25">
      <c r="B39" s="1" t="s">
        <v>25</v>
      </c>
      <c r="C39" s="4">
        <v>54</v>
      </c>
      <c r="D39" s="7"/>
      <c r="E39" s="7"/>
      <c r="F39" s="7"/>
      <c r="G39" s="7"/>
      <c r="H39" s="7"/>
      <c r="I39" s="7"/>
      <c r="J39" s="7"/>
      <c r="K39" s="7"/>
    </row>
    <row r="40" spans="2:13" ht="14.4" customHeight="1" x14ac:dyDescent="0.25">
      <c r="B40" s="1" t="s">
        <v>14</v>
      </c>
      <c r="C40" s="4">
        <v>19</v>
      </c>
      <c r="D40" s="7"/>
      <c r="E40" s="7"/>
      <c r="F40" s="7"/>
      <c r="G40" s="7"/>
      <c r="H40" s="7"/>
      <c r="I40" s="7"/>
      <c r="J40" s="7"/>
      <c r="K40" s="7"/>
    </row>
    <row r="41" spans="2:13" ht="14.4" customHeight="1" x14ac:dyDescent="0.25">
      <c r="B41" s="1" t="s">
        <v>15</v>
      </c>
      <c r="C41" s="4">
        <v>54</v>
      </c>
      <c r="D41" s="7"/>
      <c r="E41" s="7"/>
      <c r="F41" s="7"/>
      <c r="G41" s="7"/>
      <c r="H41" s="7"/>
      <c r="I41" s="7"/>
      <c r="J41" s="7"/>
      <c r="K41" s="7"/>
    </row>
    <row r="42" spans="2:13" ht="14.4" customHeight="1" x14ac:dyDescent="0.25">
      <c r="B42" s="1" t="s">
        <v>51</v>
      </c>
      <c r="C42" s="4">
        <v>54</v>
      </c>
      <c r="D42" s="7">
        <v>3000</v>
      </c>
      <c r="E42" s="7"/>
      <c r="F42" s="7"/>
      <c r="G42" s="7">
        <v>900</v>
      </c>
      <c r="H42" s="7"/>
      <c r="I42" s="7"/>
      <c r="J42" s="7"/>
      <c r="K42" s="7"/>
    </row>
    <row r="43" spans="2:13" ht="14.4" customHeight="1" x14ac:dyDescent="0.25">
      <c r="B43" s="1" t="s">
        <v>52</v>
      </c>
      <c r="C43" s="4">
        <v>54</v>
      </c>
      <c r="D43" s="7"/>
      <c r="E43" s="7">
        <v>1800</v>
      </c>
      <c r="F43" s="7">
        <v>1000</v>
      </c>
      <c r="G43" s="7"/>
      <c r="H43" s="7"/>
      <c r="I43" s="7"/>
      <c r="J43" s="7"/>
      <c r="K43" s="7"/>
    </row>
    <row r="44" spans="2:13" ht="14.4" customHeight="1" x14ac:dyDescent="0.25">
      <c r="B44" s="1"/>
      <c r="C44" s="4"/>
      <c r="D44" s="7"/>
      <c r="E44" s="7"/>
      <c r="F44" s="7"/>
      <c r="G44" s="7"/>
      <c r="H44" s="7"/>
      <c r="I44" s="7"/>
      <c r="J44" s="7"/>
      <c r="K44" s="7"/>
    </row>
    <row r="45" spans="2:13" ht="14.4" customHeight="1" x14ac:dyDescent="0.25">
      <c r="B45" s="3" t="s">
        <v>16</v>
      </c>
      <c r="C45" s="3"/>
      <c r="D45" s="8">
        <f>SUM(D27:D44)</f>
        <v>99000</v>
      </c>
      <c r="E45" s="8">
        <f>SUM(E27:E44)</f>
        <v>91000</v>
      </c>
      <c r="F45" s="8">
        <f>SUM(F27:F44)</f>
        <v>91000</v>
      </c>
      <c r="G45" s="8">
        <f>SUM(G27:G44)</f>
        <v>93000</v>
      </c>
      <c r="H45" s="8">
        <f>SUM(H27:H44)</f>
        <v>32600</v>
      </c>
      <c r="I45" s="8">
        <f t="shared" ref="I45:K45" si="0">SUM(I27:I41)</f>
        <v>0</v>
      </c>
      <c r="J45" s="8">
        <f t="shared" si="0"/>
        <v>0</v>
      </c>
      <c r="K45" s="8">
        <f t="shared" si="0"/>
        <v>0</v>
      </c>
    </row>
    <row r="46" spans="2:13" ht="14.4" customHeight="1" x14ac:dyDescent="0.25">
      <c r="B46" s="1"/>
      <c r="C46" s="1"/>
      <c r="D46" s="7"/>
      <c r="E46" s="7"/>
      <c r="F46" s="7"/>
      <c r="G46" s="7"/>
      <c r="H46" s="7"/>
      <c r="I46" s="7"/>
      <c r="J46" s="7"/>
      <c r="K46" s="7"/>
    </row>
    <row r="47" spans="2:13" ht="14.4" customHeight="1" x14ac:dyDescent="0.25">
      <c r="B47" s="1" t="s">
        <v>17</v>
      </c>
      <c r="C47" s="1"/>
      <c r="D47" s="11">
        <f>D27+D29+D32+D37</f>
        <v>0</v>
      </c>
      <c r="E47" s="11">
        <f t="shared" ref="E47:K47" si="1">E27+E29+E32+E37</f>
        <v>0</v>
      </c>
      <c r="F47" s="11">
        <f>F27+F29+F32+F37</f>
        <v>0</v>
      </c>
      <c r="G47" s="11">
        <f>G27+G29+G32+G37</f>
        <v>0</v>
      </c>
      <c r="H47" s="7">
        <f t="shared" si="1"/>
        <v>0</v>
      </c>
      <c r="I47" s="7">
        <f t="shared" si="1"/>
        <v>0</v>
      </c>
      <c r="J47" s="7">
        <f t="shared" si="1"/>
        <v>0</v>
      </c>
      <c r="K47" s="7">
        <f t="shared" si="1"/>
        <v>0</v>
      </c>
      <c r="M47" s="10"/>
    </row>
    <row r="48" spans="2:13" ht="14.4" customHeight="1" x14ac:dyDescent="0.25">
      <c r="B48" s="1" t="s">
        <v>48</v>
      </c>
      <c r="C48" s="1"/>
      <c r="D48" s="11"/>
      <c r="E48" s="11"/>
      <c r="F48" s="11"/>
      <c r="G48" s="11"/>
      <c r="H48" s="7"/>
      <c r="I48" s="7"/>
      <c r="J48" s="7"/>
      <c r="K48" s="7"/>
      <c r="M48" s="10"/>
    </row>
    <row r="49" spans="2:13" ht="14.4" customHeight="1" x14ac:dyDescent="0.25">
      <c r="B49" s="1" t="s">
        <v>18</v>
      </c>
      <c r="C49" s="1"/>
      <c r="D49" s="7">
        <f>D36+D40</f>
        <v>0</v>
      </c>
      <c r="E49" s="7">
        <f t="shared" ref="E49:K49" si="2">E36+E40</f>
        <v>0</v>
      </c>
      <c r="F49" s="7">
        <f t="shared" si="2"/>
        <v>0</v>
      </c>
      <c r="G49" s="7">
        <f t="shared" si="2"/>
        <v>0</v>
      </c>
      <c r="H49" s="7">
        <f t="shared" si="2"/>
        <v>0</v>
      </c>
      <c r="I49" s="7">
        <f t="shared" si="2"/>
        <v>0</v>
      </c>
      <c r="J49" s="7">
        <f t="shared" si="2"/>
        <v>0</v>
      </c>
      <c r="K49" s="7">
        <f t="shared" si="2"/>
        <v>0</v>
      </c>
      <c r="M49" s="10"/>
    </row>
    <row r="50" spans="2:13" ht="14.4" customHeight="1" x14ac:dyDescent="0.25">
      <c r="B50" s="1" t="s">
        <v>19</v>
      </c>
      <c r="C50" s="1"/>
      <c r="D50" s="7">
        <f>D28+D30+D31+D33+D34+D35+D38+D39+D41+D42+D43</f>
        <v>99000</v>
      </c>
      <c r="E50" s="7">
        <f t="shared" ref="E50:K50" si="3">E28+E30+E31+E33+E34+E35+E38+E39+E41+E42+E43</f>
        <v>91000</v>
      </c>
      <c r="F50" s="7">
        <f t="shared" si="3"/>
        <v>91000</v>
      </c>
      <c r="G50" s="7">
        <f t="shared" si="3"/>
        <v>93000</v>
      </c>
      <c r="H50" s="7">
        <f t="shared" si="3"/>
        <v>32600</v>
      </c>
      <c r="I50" s="7">
        <f t="shared" si="3"/>
        <v>0</v>
      </c>
      <c r="J50" s="7">
        <f t="shared" si="3"/>
        <v>0</v>
      </c>
      <c r="K50" s="7">
        <f t="shared" si="3"/>
        <v>0</v>
      </c>
      <c r="M50" s="10"/>
    </row>
    <row r="51" spans="2:13" ht="14.4" customHeight="1" x14ac:dyDescent="0.25">
      <c r="B51" s="3" t="s">
        <v>37</v>
      </c>
      <c r="C51" s="3"/>
      <c r="D51" s="8">
        <f>SUM(D47:D50)</f>
        <v>99000</v>
      </c>
      <c r="E51" s="8">
        <f t="shared" ref="E51" si="4">SUM(E47:E50)</f>
        <v>91000</v>
      </c>
      <c r="F51" s="8">
        <f>SUM(F47:F50)</f>
        <v>91000</v>
      </c>
      <c r="G51" s="8">
        <f>SUM(G47:G50)</f>
        <v>93000</v>
      </c>
      <c r="H51" s="8">
        <f t="shared" ref="H51:K51" si="5">H47+H50</f>
        <v>32600</v>
      </c>
      <c r="I51" s="8">
        <f t="shared" si="5"/>
        <v>0</v>
      </c>
      <c r="J51" s="8">
        <f t="shared" si="5"/>
        <v>0</v>
      </c>
      <c r="K51" s="8">
        <f t="shared" si="5"/>
        <v>0</v>
      </c>
    </row>
    <row r="57" spans="2:13" x14ac:dyDescent="0.25">
      <c r="B57" s="9" t="s">
        <v>20</v>
      </c>
    </row>
    <row r="58" spans="2:13" x14ac:dyDescent="0.25">
      <c r="B58" t="s">
        <v>26</v>
      </c>
    </row>
    <row r="60" spans="2:13" x14ac:dyDescent="0.25">
      <c r="B60" s="21" t="s">
        <v>46</v>
      </c>
      <c r="C60" s="21"/>
      <c r="D60" s="20" t="s">
        <v>49</v>
      </c>
      <c r="E60" s="20"/>
      <c r="F60" s="20"/>
      <c r="G60" s="19"/>
      <c r="H60" s="18" t="s">
        <v>50</v>
      </c>
      <c r="I60" s="20"/>
      <c r="J60" s="20"/>
      <c r="K60" s="19"/>
    </row>
    <row r="61" spans="2:13" x14ac:dyDescent="0.25">
      <c r="B61" s="5" t="s">
        <v>22</v>
      </c>
      <c r="C61" s="6" t="s">
        <v>21</v>
      </c>
      <c r="D61" s="5" t="s">
        <v>3</v>
      </c>
      <c r="E61" s="5" t="s">
        <v>4</v>
      </c>
      <c r="F61" s="5" t="s">
        <v>5</v>
      </c>
      <c r="G61" s="5" t="s">
        <v>6</v>
      </c>
      <c r="H61" s="5" t="s">
        <v>3</v>
      </c>
      <c r="I61" s="5" t="s">
        <v>4</v>
      </c>
      <c r="J61" s="5" t="s">
        <v>5</v>
      </c>
      <c r="K61" s="5" t="s">
        <v>6</v>
      </c>
    </row>
    <row r="62" spans="2:13" x14ac:dyDescent="0.25">
      <c r="B62" s="1"/>
      <c r="C62" s="4">
        <v>54</v>
      </c>
      <c r="D62" s="7">
        <v>99000</v>
      </c>
      <c r="E62" s="7">
        <v>99000</v>
      </c>
      <c r="F62" s="7">
        <v>91000</v>
      </c>
      <c r="G62" s="7">
        <v>91000</v>
      </c>
      <c r="H62" s="7">
        <v>125600</v>
      </c>
      <c r="I62" s="7"/>
      <c r="J62" s="7"/>
      <c r="K62" s="7"/>
    </row>
    <row r="63" spans="2:13" x14ac:dyDescent="0.25">
      <c r="B63" s="14"/>
      <c r="C63" s="4">
        <v>51</v>
      </c>
      <c r="D63" s="7"/>
      <c r="E63" s="7"/>
      <c r="F63" s="7"/>
      <c r="G63" s="7"/>
      <c r="H63" s="7"/>
      <c r="I63" s="7"/>
      <c r="J63" s="7"/>
      <c r="K63" s="7"/>
    </row>
    <row r="64" spans="2:13" x14ac:dyDescent="0.25">
      <c r="B64" s="18" t="s">
        <v>16</v>
      </c>
      <c r="C64" s="19"/>
      <c r="D64" s="8">
        <f>SUM(D62:D63)</f>
        <v>99000</v>
      </c>
      <c r="E64" s="8">
        <f>SUM(E62:E63)</f>
        <v>99000</v>
      </c>
      <c r="F64" s="8">
        <f t="shared" ref="F64:K64" si="6">SUM(F62:F63)</f>
        <v>91000</v>
      </c>
      <c r="G64" s="8">
        <f t="shared" si="6"/>
        <v>91000</v>
      </c>
      <c r="H64" s="8">
        <f t="shared" si="6"/>
        <v>125600</v>
      </c>
      <c r="I64" s="8">
        <f t="shared" si="6"/>
        <v>0</v>
      </c>
      <c r="J64" s="8">
        <f t="shared" si="6"/>
        <v>0</v>
      </c>
      <c r="K64" s="8">
        <f t="shared" si="6"/>
        <v>0</v>
      </c>
    </row>
    <row r="67" spans="2:11" x14ac:dyDescent="0.25">
      <c r="B67" s="9" t="s">
        <v>24</v>
      </c>
    </row>
    <row r="68" spans="2:11" ht="24" customHeight="1" x14ac:dyDescent="0.25">
      <c r="B68" s="13" t="s">
        <v>38</v>
      </c>
      <c r="C68" s="1"/>
      <c r="D68" s="8">
        <f t="shared" ref="D68:K68" si="7">SUM(D47:D50)</f>
        <v>99000</v>
      </c>
      <c r="E68" s="8">
        <f t="shared" si="7"/>
        <v>91000</v>
      </c>
      <c r="F68" s="8">
        <f t="shared" si="7"/>
        <v>91000</v>
      </c>
      <c r="G68" s="8">
        <f t="shared" si="7"/>
        <v>93000</v>
      </c>
      <c r="H68" s="8">
        <f t="shared" si="7"/>
        <v>32600</v>
      </c>
      <c r="I68" s="8">
        <f t="shared" si="7"/>
        <v>0</v>
      </c>
      <c r="J68" s="8">
        <f t="shared" si="7"/>
        <v>0</v>
      </c>
      <c r="K68" s="8">
        <f t="shared" si="7"/>
        <v>0</v>
      </c>
    </row>
    <row r="69" spans="2:11" ht="17.25" customHeight="1" x14ac:dyDescent="0.25">
      <c r="B69" s="3" t="s">
        <v>23</v>
      </c>
      <c r="C69" s="1"/>
      <c r="D69" s="8">
        <f>D62+D63</f>
        <v>99000</v>
      </c>
      <c r="E69" s="8">
        <f t="shared" ref="E69:K69" si="8">E62+E63</f>
        <v>99000</v>
      </c>
      <c r="F69" s="8">
        <f t="shared" si="8"/>
        <v>91000</v>
      </c>
      <c r="G69" s="8">
        <f t="shared" si="8"/>
        <v>91000</v>
      </c>
      <c r="H69" s="8">
        <f t="shared" si="8"/>
        <v>125600</v>
      </c>
      <c r="I69" s="8">
        <f t="shared" si="8"/>
        <v>0</v>
      </c>
      <c r="J69" s="8">
        <f t="shared" si="8"/>
        <v>0</v>
      </c>
      <c r="K69" s="8">
        <f t="shared" si="8"/>
        <v>0</v>
      </c>
    </row>
    <row r="70" spans="2:11" ht="18.75" customHeight="1" x14ac:dyDescent="0.25">
      <c r="B70" s="3" t="s">
        <v>24</v>
      </c>
      <c r="C70" s="12"/>
      <c r="D70" s="8">
        <f>C70+D69-D68</f>
        <v>0</v>
      </c>
      <c r="E70" s="8">
        <f>D70+E69-E68</f>
        <v>8000</v>
      </c>
      <c r="F70" s="8">
        <f t="shared" ref="F70:K70" si="9">E70+F69-F68</f>
        <v>8000</v>
      </c>
      <c r="G70" s="8">
        <f t="shared" si="9"/>
        <v>6000</v>
      </c>
      <c r="H70" s="8">
        <f t="shared" si="9"/>
        <v>99000</v>
      </c>
      <c r="I70" s="8">
        <f t="shared" si="9"/>
        <v>99000</v>
      </c>
      <c r="J70" s="8">
        <f t="shared" si="9"/>
        <v>99000</v>
      </c>
      <c r="K70" s="8">
        <f t="shared" si="9"/>
        <v>99000</v>
      </c>
    </row>
    <row r="75" spans="2:11" ht="13.8" x14ac:dyDescent="0.25">
      <c r="B75" s="22" t="s">
        <v>61</v>
      </c>
    </row>
    <row r="76" spans="2:11" ht="13.8" x14ac:dyDescent="0.25">
      <c r="B76" s="22" t="s">
        <v>62</v>
      </c>
    </row>
    <row r="77" spans="2:11" ht="13.8" x14ac:dyDescent="0.25">
      <c r="B77" s="22"/>
    </row>
    <row r="78" spans="2:11" ht="14.4" x14ac:dyDescent="0.25">
      <c r="B78" s="22" t="s">
        <v>63</v>
      </c>
    </row>
  </sheetData>
  <sheetProtection selectLockedCells="1" selectUnlockedCells="1"/>
  <mergeCells count="7">
    <mergeCell ref="B64:C64"/>
    <mergeCell ref="H25:K25"/>
    <mergeCell ref="H60:K60"/>
    <mergeCell ref="B60:C60"/>
    <mergeCell ref="D60:G60"/>
    <mergeCell ref="D25:G25"/>
    <mergeCell ref="B25:C25"/>
  </mergeCells>
  <pageMargins left="0.23622047244094491" right="0.23622047244094491" top="0.74803149606299213" bottom="0.74803149606299213" header="0.31496062992125984" footer="0.31496062992125984"/>
  <pageSetup paperSize="9" scale="94" orientation="landscape" useFirstPageNumber="1" verticalDpi="300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NOVČANOG TIJEKA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DZZ1</cp:lastModifiedBy>
  <cp:lastPrinted>2018-10-11T07:46:09Z</cp:lastPrinted>
  <dcterms:created xsi:type="dcterms:W3CDTF">2016-02-29T10:59:28Z</dcterms:created>
  <dcterms:modified xsi:type="dcterms:W3CDTF">2025-11-20T06:53:49Z</dcterms:modified>
</cp:coreProperties>
</file>